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2420" windowWidth="31040" windowHeight="16220" activeTab="0"/>
  </bookViews>
  <sheets>
    <sheet name="Cassh Flow Statement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<sst xmlns="http://schemas.openxmlformats.org/spreadsheetml/2006/main" count="49" uniqueCount="46">
  <si>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CASH FLOW STATEMENT</t>
  </si>
  <si>
    <t>Property Address:</t>
  </si>
  <si>
    <t>Gross Income:</t>
  </si>
  <si>
    <t>Vacancy Rate - Commercial</t>
  </si>
  <si>
    <t>Vacancy Rate - Residential</t>
  </si>
  <si>
    <t xml:space="preserve">Less :  </t>
  </si>
  <si>
    <t>Operating Expenses:</t>
  </si>
  <si>
    <t>Taxes</t>
  </si>
  <si>
    <t>Insurance</t>
  </si>
  <si>
    <t>Heat</t>
  </si>
  <si>
    <t>Hydro</t>
  </si>
  <si>
    <t>Maintenance</t>
  </si>
  <si>
    <t>Management</t>
  </si>
  <si>
    <t>Net Operating Income</t>
  </si>
  <si>
    <t>Debt Service</t>
  </si>
  <si>
    <t>Mortgage
Amount</t>
  </si>
  <si>
    <t>Term</t>
  </si>
  <si>
    <t>Interest
Rate</t>
  </si>
  <si>
    <t>Monthly
Payment</t>
  </si>
  <si>
    <t>TOTAL</t>
  </si>
  <si>
    <t>First Mortgage</t>
  </si>
  <si>
    <t>Second Mortgage</t>
  </si>
  <si>
    <t>Amortization
Period</t>
  </si>
  <si>
    <t>Coverage Ratio</t>
  </si>
  <si>
    <t>DebtService</t>
  </si>
  <si>
    <t>=</t>
  </si>
  <si>
    <t>NET OPERATING INCOME</t>
  </si>
  <si>
    <t>EFFECTIVE GROSS INCOME</t>
  </si>
  <si>
    <t>Common Utilities</t>
  </si>
  <si>
    <t>Advertising</t>
  </si>
  <si>
    <t>Cleaning and Laudry</t>
  </si>
  <si>
    <t>(Month)</t>
  </si>
  <si>
    <t>(Year)</t>
  </si>
  <si>
    <t>Total Operating Expenses</t>
  </si>
  <si>
    <t>Price per unit:</t>
  </si>
  <si>
    <t>Number Unit:</t>
  </si>
  <si>
    <t>Rental</t>
  </si>
  <si>
    <t>Laundry Services</t>
  </si>
  <si>
    <t xml:space="preserve">Residential:  </t>
  </si>
  <si>
    <t xml:space="preserve">Commercial:  </t>
  </si>
  <si>
    <t>Sewer/water</t>
  </si>
  <si>
    <t>parking</t>
  </si>
  <si>
    <t>VTB</t>
  </si>
  <si>
    <t>CAP Rate:</t>
  </si>
  <si>
    <t>Net Cash Flow (before tax)</t>
  </si>
  <si>
    <t>Purchase Price/Value: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</si>
</sst>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  <numFmt numFmtId="167" formatCode="_(&quot;$&quot;* #,##0.0_);_(&quot;$&quot;* \(#,##0.0\);_(&quot;$&quot;* &quot;-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dotted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42" fontId="5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 quotePrefix="1">
      <alignment/>
    </xf>
    <xf numFmtId="42" fontId="5" fillId="0" borderId="0" xfId="0" applyNumberFormat="1" applyFont="1" applyBorder="1" applyAlignment="1">
      <alignment/>
    </xf>
    <xf numFmtId="42" fontId="5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42" fontId="5" fillId="0" borderId="12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42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2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/>
    </xf>
    <xf numFmtId="9" fontId="5" fillId="0" borderId="14" xfId="0" applyNumberFormat="1" applyFont="1" applyBorder="1" applyAlignment="1">
      <alignment horizontal="center"/>
    </xf>
    <xf numFmtId="42" fontId="5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42" fontId="9" fillId="0" borderId="10" xfId="0" applyNumberFormat="1" applyFont="1" applyBorder="1" applyAlignment="1">
      <alignment/>
    </xf>
    <xf numFmtId="40" fontId="9" fillId="0" borderId="0" xfId="0" applyNumberFormat="1" applyFont="1" applyAlignment="1">
      <alignment horizontal="right"/>
    </xf>
    <xf numFmtId="42" fontId="9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/>
    </xf>
    <xf numFmtId="9" fontId="5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5" fillId="0" borderId="14" xfId="0" applyNumberFormat="1" applyFont="1" applyBorder="1" applyAlignment="1">
      <alignment/>
    </xf>
    <xf numFmtId="9" fontId="5" fillId="0" borderId="0" xfId="57" applyFont="1" applyAlignment="1">
      <alignment/>
    </xf>
    <xf numFmtId="42" fontId="5" fillId="6" borderId="0" xfId="0" applyNumberFormat="1" applyFont="1" applyFill="1" applyAlignment="1">
      <alignment/>
    </xf>
    <xf numFmtId="42" fontId="5" fillId="6" borderId="10" xfId="0" applyNumberFormat="1" applyFont="1" applyFill="1" applyBorder="1" applyAlignment="1">
      <alignment/>
    </xf>
    <xf numFmtId="10" fontId="5" fillId="6" borderId="0" xfId="0" applyNumberFormat="1" applyFont="1" applyFill="1" applyAlignment="1">
      <alignment/>
    </xf>
    <xf numFmtId="164" fontId="5" fillId="6" borderId="10" xfId="0" applyNumberFormat="1" applyFont="1" applyFill="1" applyBorder="1" applyAlignment="1">
      <alignment horizontal="center"/>
    </xf>
    <xf numFmtId="38" fontId="5" fillId="6" borderId="0" xfId="0" applyNumberFormat="1" applyFont="1" applyFill="1" applyAlignment="1">
      <alignment horizontal="center"/>
    </xf>
    <xf numFmtId="9" fontId="5" fillId="6" borderId="0" xfId="0" applyNumberFormat="1" applyFont="1" applyFill="1" applyAlignment="1">
      <alignment horizontal="center"/>
    </xf>
    <xf numFmtId="10" fontId="5" fillId="6" borderId="0" xfId="0" applyNumberFormat="1" applyFont="1" applyFill="1" applyAlignment="1">
      <alignment horizontal="center"/>
    </xf>
    <xf numFmtId="0" fontId="5" fillId="6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1476375</xdr:colOff>
      <xdr:row>0</xdr:row>
      <xdr:rowOff>390525</xdr:rowOff>
    </xdr:from>
    <xdr:to>
      <xdr:col>4</xdr:col>
      <xdr:colOff>1000125</xdr:colOff>
      <xdr:row>0</xdr:row>
      <xdr:rowOff>1581150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90525"/>
          <a:ext cx="2495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M4" sqref="M4"/>
    </sheetView>
  </sheetViews>
  <sheetFormatPr defaultColWidth="11.421875" defaultRowHeight="12.75"/>
  <cols>
    <col min="1" max="1" width="19.421875" style="0" customWidth="1"/>
    <col min="2" max="2" width="7.8515625" style="0" customWidth="1"/>
    <col min="3" max="3" width="22.8515625" style="0" customWidth="1"/>
    <col min="4" max="4" width="21.7109375" style="0" customWidth="1"/>
    <col min="5" max="5" width="15.421875" style="0" customWidth="1"/>
    <col min="6" max="6" width="12.7109375" style="0" customWidth="1"/>
    <col min="7" max="8" width="14.8515625" style="0" customWidth="1"/>
    <col min="9" max="9" width="12.7109375" style="0" customWidth="1"/>
    <col min="10" max="16384" width="8.8515625" style="0" customWidth="1"/>
  </cols>
  <sheetData>
    <row r="1" spans="1:9" ht="154.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28" ht="30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AB2" s="44"/>
    </row>
    <row r="3" spans="1:14" ht="15.75">
      <c r="A3" s="58"/>
      <c r="B3" s="58"/>
      <c r="C3" s="58"/>
      <c r="D3" s="58"/>
      <c r="E3" s="58"/>
      <c r="F3" s="58"/>
      <c r="G3" s="58"/>
      <c r="H3" s="58"/>
      <c r="I3" s="5"/>
      <c r="J3" s="5"/>
      <c r="K3" s="5"/>
      <c r="L3" s="5"/>
      <c r="M3" s="5"/>
      <c r="N3" s="5"/>
    </row>
    <row r="4" spans="1:14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5" t="s">
        <v>1</v>
      </c>
      <c r="B5" s="5"/>
      <c r="C5" s="55"/>
      <c r="D5" s="55"/>
      <c r="E5" s="55"/>
      <c r="F5" s="55"/>
      <c r="G5" s="55"/>
      <c r="H5" s="6"/>
      <c r="I5" s="6"/>
      <c r="J5" s="5"/>
      <c r="K5" s="5"/>
      <c r="L5" s="5"/>
      <c r="M5" s="5"/>
      <c r="N5" s="5"/>
    </row>
    <row r="6" spans="1:14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>
      <c r="A7" s="7" t="s">
        <v>2</v>
      </c>
      <c r="B7" s="7"/>
      <c r="C7" s="8" t="s">
        <v>39</v>
      </c>
      <c r="D7" s="5" t="s">
        <v>36</v>
      </c>
      <c r="E7" s="9"/>
      <c r="F7" s="9"/>
      <c r="G7" s="5"/>
      <c r="H7" s="48">
        <v>0</v>
      </c>
      <c r="I7" s="11"/>
      <c r="J7" s="5"/>
      <c r="K7" s="5"/>
      <c r="L7" s="5"/>
      <c r="M7" s="5"/>
      <c r="N7" s="5"/>
    </row>
    <row r="8" spans="1:14" ht="15.75">
      <c r="A8" s="5"/>
      <c r="B8" s="5"/>
      <c r="C8" s="8"/>
      <c r="D8" s="5" t="s">
        <v>41</v>
      </c>
      <c r="E8" s="9"/>
      <c r="F8" s="9"/>
      <c r="G8" s="5"/>
      <c r="H8" s="48">
        <v>0</v>
      </c>
      <c r="I8" s="12"/>
      <c r="J8" s="10"/>
      <c r="K8" s="5"/>
      <c r="L8" s="5"/>
      <c r="M8" s="5"/>
      <c r="N8" s="5"/>
    </row>
    <row r="9" spans="1:14" ht="15.75">
      <c r="A9" s="5"/>
      <c r="B9" s="5"/>
      <c r="C9" s="8" t="s">
        <v>38</v>
      </c>
      <c r="D9" s="5" t="s">
        <v>36</v>
      </c>
      <c r="E9" s="5"/>
      <c r="F9" s="5"/>
      <c r="G9" s="5"/>
      <c r="H9" s="48">
        <v>0</v>
      </c>
      <c r="I9" s="5"/>
      <c r="J9" s="5"/>
      <c r="K9" s="5"/>
      <c r="L9" s="5"/>
      <c r="M9" s="5"/>
      <c r="N9" s="5"/>
    </row>
    <row r="10" spans="1:14" ht="15.75">
      <c r="A10" s="5"/>
      <c r="B10" s="5"/>
      <c r="C10" s="5"/>
      <c r="D10" s="5" t="s">
        <v>37</v>
      </c>
      <c r="E10" s="5"/>
      <c r="F10" s="5"/>
      <c r="G10" s="5"/>
      <c r="H10" s="49">
        <v>0</v>
      </c>
      <c r="I10" s="5"/>
      <c r="J10" s="5"/>
      <c r="K10" s="5"/>
      <c r="L10" s="5"/>
      <c r="M10" s="5"/>
      <c r="N10" s="5"/>
    </row>
    <row r="11" spans="1:14" ht="15.75">
      <c r="A11" s="5"/>
      <c r="B11" s="5"/>
      <c r="C11" s="5"/>
      <c r="D11" s="5"/>
      <c r="E11" s="5"/>
      <c r="F11" s="5"/>
      <c r="G11" s="5"/>
      <c r="H11" s="10">
        <f>SUM(H7:H10)</f>
        <v>0</v>
      </c>
      <c r="I11" s="5"/>
      <c r="J11" s="5"/>
      <c r="K11" s="5"/>
      <c r="L11" s="5"/>
      <c r="M11" s="5"/>
      <c r="N11" s="5"/>
    </row>
    <row r="12" spans="1:14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.75">
      <c r="A13" s="5"/>
      <c r="B13" s="8" t="s">
        <v>5</v>
      </c>
      <c r="C13" s="5" t="s">
        <v>3</v>
      </c>
      <c r="D13" s="5"/>
      <c r="E13" s="5"/>
      <c r="F13" s="50">
        <v>0.05</v>
      </c>
      <c r="G13" s="5"/>
      <c r="H13" s="10">
        <f>-($H$7*F13)</f>
        <v>0</v>
      </c>
      <c r="I13" s="5"/>
      <c r="J13" s="5"/>
      <c r="K13" s="5"/>
      <c r="L13" s="5"/>
      <c r="M13" s="5"/>
      <c r="N13" s="5"/>
    </row>
    <row r="14" spans="1:14" ht="15.75">
      <c r="A14" s="5"/>
      <c r="B14" s="5"/>
      <c r="C14" s="5" t="s">
        <v>4</v>
      </c>
      <c r="D14" s="5"/>
      <c r="E14" s="5"/>
      <c r="F14" s="50">
        <v>0.02</v>
      </c>
      <c r="G14" s="5"/>
      <c r="H14" s="10">
        <f>-(H9*F14)</f>
        <v>0</v>
      </c>
      <c r="I14" s="5"/>
      <c r="J14" s="5"/>
      <c r="K14" s="5"/>
      <c r="L14" s="5"/>
      <c r="M14" s="5"/>
      <c r="N14" s="5"/>
    </row>
    <row r="15" spans="1:14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6.5" thickBot="1">
      <c r="A16" s="15" t="s">
        <v>27</v>
      </c>
      <c r="B16" s="15"/>
      <c r="C16" s="15"/>
      <c r="D16" s="15"/>
      <c r="E16" s="15"/>
      <c r="F16" s="15"/>
      <c r="G16" s="15"/>
      <c r="H16" s="16">
        <f>SUM(H13:H14,H11)</f>
        <v>0</v>
      </c>
      <c r="I16" s="17"/>
      <c r="J16" s="5"/>
      <c r="K16" s="5"/>
      <c r="L16" s="5"/>
      <c r="M16" s="5"/>
      <c r="N16" s="5"/>
    </row>
    <row r="17" spans="1:14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.75">
      <c r="A19" s="7" t="s">
        <v>6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.75">
      <c r="A21" s="5" t="s">
        <v>7</v>
      </c>
      <c r="B21" s="5"/>
      <c r="C21" s="5"/>
      <c r="D21" s="5"/>
      <c r="E21" s="18" t="e">
        <f>F21/$H$11</f>
        <v>#DIV/0!</v>
      </c>
      <c r="F21" s="49">
        <v>0</v>
      </c>
      <c r="G21" s="5"/>
      <c r="H21" s="5"/>
      <c r="I21" s="5"/>
      <c r="J21" s="5"/>
      <c r="K21" s="5"/>
      <c r="L21" s="5"/>
      <c r="M21" s="5"/>
      <c r="N21" s="5"/>
    </row>
    <row r="22" spans="1:14" ht="15.75">
      <c r="A22" s="5" t="s">
        <v>8</v>
      </c>
      <c r="B22" s="5"/>
      <c r="C22" s="5"/>
      <c r="D22" s="5"/>
      <c r="E22" s="18" t="e">
        <f>F22/$H$11</f>
        <v>#DIV/0!</v>
      </c>
      <c r="F22" s="49">
        <v>0</v>
      </c>
      <c r="G22" s="5"/>
      <c r="H22" s="5"/>
      <c r="I22" s="5"/>
      <c r="J22" s="5"/>
      <c r="K22" s="5"/>
      <c r="L22" s="5"/>
      <c r="M22" s="5"/>
      <c r="N22" s="5"/>
    </row>
    <row r="23" spans="1:14" ht="15.75">
      <c r="A23" s="5" t="s">
        <v>9</v>
      </c>
      <c r="B23" s="5"/>
      <c r="C23" s="5"/>
      <c r="D23" s="5"/>
      <c r="E23" s="18" t="e">
        <f>F23/$H$11</f>
        <v>#DIV/0!</v>
      </c>
      <c r="F23" s="49">
        <v>0</v>
      </c>
      <c r="G23" s="5"/>
      <c r="H23" s="5"/>
      <c r="I23" s="5"/>
      <c r="J23" s="5"/>
      <c r="K23" s="5"/>
      <c r="L23" s="5"/>
      <c r="M23" s="5"/>
      <c r="N23" s="5"/>
    </row>
    <row r="24" spans="1:14" ht="15.75">
      <c r="A24" s="5" t="s">
        <v>10</v>
      </c>
      <c r="B24" s="5"/>
      <c r="C24" s="5"/>
      <c r="D24" s="5"/>
      <c r="E24" s="18" t="e">
        <f>F24/$H$11</f>
        <v>#DIV/0!</v>
      </c>
      <c r="F24" s="49">
        <v>0</v>
      </c>
      <c r="G24" s="5"/>
      <c r="H24" s="5"/>
      <c r="I24" s="5"/>
      <c r="J24" s="5"/>
      <c r="K24" s="5"/>
      <c r="L24" s="5"/>
      <c r="M24" s="5"/>
      <c r="N24" s="5"/>
    </row>
    <row r="25" spans="1:14" ht="15.75">
      <c r="A25" s="5" t="s">
        <v>11</v>
      </c>
      <c r="B25" s="5"/>
      <c r="C25" s="5"/>
      <c r="D25" s="5"/>
      <c r="E25" s="51">
        <v>0.05</v>
      </c>
      <c r="F25" s="14">
        <f>E25*$H$11</f>
        <v>0</v>
      </c>
      <c r="G25" s="5"/>
      <c r="H25" s="5"/>
      <c r="I25" s="5"/>
      <c r="J25" s="5"/>
      <c r="K25" s="5"/>
      <c r="L25" s="5"/>
      <c r="M25" s="5"/>
      <c r="N25" s="5"/>
    </row>
    <row r="26" spans="1:14" ht="15.75">
      <c r="A26" s="5" t="s">
        <v>12</v>
      </c>
      <c r="B26" s="5"/>
      <c r="C26" s="5"/>
      <c r="D26" s="5"/>
      <c r="E26" s="51">
        <v>0.05</v>
      </c>
      <c r="F26" s="14">
        <f>E26*$H$11</f>
        <v>0</v>
      </c>
      <c r="G26" s="5"/>
      <c r="H26" s="5"/>
      <c r="I26" s="5"/>
      <c r="J26" s="5"/>
      <c r="K26" s="5"/>
      <c r="L26" s="5"/>
      <c r="M26" s="5"/>
      <c r="N26" s="5"/>
    </row>
    <row r="27" spans="1:14" ht="15.75">
      <c r="A27" s="5" t="s">
        <v>28</v>
      </c>
      <c r="B27" s="5"/>
      <c r="C27" s="5"/>
      <c r="D27" s="5"/>
      <c r="E27" s="18" t="e">
        <f>F27/$H$11</f>
        <v>#DIV/0!</v>
      </c>
      <c r="F27" s="49">
        <v>0</v>
      </c>
      <c r="G27" s="5"/>
      <c r="H27" s="5"/>
      <c r="I27" s="5"/>
      <c r="J27" s="5"/>
      <c r="K27" s="5"/>
      <c r="L27" s="5"/>
      <c r="M27" s="5"/>
      <c r="N27" s="5"/>
    </row>
    <row r="28" spans="1:14" ht="15.75">
      <c r="A28" s="5" t="s">
        <v>29</v>
      </c>
      <c r="B28" s="5"/>
      <c r="C28" s="5"/>
      <c r="D28" s="5"/>
      <c r="E28" s="18" t="e">
        <f>F28/$H$11</f>
        <v>#DIV/0!</v>
      </c>
      <c r="F28" s="49">
        <v>0</v>
      </c>
      <c r="G28" s="5"/>
      <c r="H28" s="5"/>
      <c r="I28" s="5"/>
      <c r="J28" s="5"/>
      <c r="K28" s="5"/>
      <c r="L28" s="5"/>
      <c r="M28" s="5"/>
      <c r="N28" s="5"/>
    </row>
    <row r="29" spans="1:14" ht="15.75">
      <c r="A29" s="5" t="s">
        <v>30</v>
      </c>
      <c r="B29" s="5"/>
      <c r="C29" s="5"/>
      <c r="D29" s="5"/>
      <c r="E29" s="18" t="e">
        <f>F29/$H$11</f>
        <v>#DIV/0!</v>
      </c>
      <c r="F29" s="49">
        <v>0</v>
      </c>
      <c r="G29" s="5"/>
      <c r="H29" s="5"/>
      <c r="I29" s="5"/>
      <c r="J29" s="5"/>
      <c r="K29" s="5"/>
      <c r="L29" s="5"/>
      <c r="M29" s="5"/>
      <c r="N29" s="5"/>
    </row>
    <row r="30" spans="1:14" ht="15.75">
      <c r="A30" s="5" t="s">
        <v>40</v>
      </c>
      <c r="B30" s="5"/>
      <c r="C30" s="5"/>
      <c r="D30" s="5"/>
      <c r="E30" s="18" t="e">
        <f>F30/$H$11</f>
        <v>#DIV/0!</v>
      </c>
      <c r="F30" s="49">
        <v>0</v>
      </c>
      <c r="G30" s="5"/>
      <c r="H30" s="5"/>
      <c r="I30" s="5"/>
      <c r="J30" s="5"/>
      <c r="K30" s="5"/>
      <c r="L30" s="5"/>
      <c r="M30" s="5"/>
      <c r="N30" s="5"/>
    </row>
    <row r="31" spans="1:14" ht="15.75">
      <c r="A31" s="5"/>
      <c r="B31" s="5"/>
      <c r="C31" s="5"/>
      <c r="D31" s="5"/>
      <c r="E31" s="19"/>
      <c r="F31" s="20"/>
      <c r="G31" s="5"/>
      <c r="H31" s="5"/>
      <c r="I31" s="5"/>
      <c r="J31" s="5"/>
      <c r="K31" s="5"/>
      <c r="L31" s="5"/>
      <c r="M31" s="5"/>
      <c r="N31" s="5"/>
    </row>
    <row r="32" spans="1:14" ht="16.5" thickBot="1">
      <c r="A32" s="5" t="s">
        <v>33</v>
      </c>
      <c r="B32" s="5"/>
      <c r="C32" s="21"/>
      <c r="D32" s="21"/>
      <c r="E32" s="21"/>
      <c r="F32" s="21"/>
      <c r="G32" s="21"/>
      <c r="H32" s="22">
        <f>SUM(F21:F30)</f>
        <v>0</v>
      </c>
      <c r="I32" s="17" t="e">
        <f>H32/H11</f>
        <v>#DIV/0!</v>
      </c>
      <c r="J32" s="5"/>
      <c r="K32" s="5"/>
      <c r="L32" s="5"/>
      <c r="M32" s="5"/>
      <c r="N32" s="5"/>
    </row>
    <row r="33" spans="1:14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6.5" thickBot="1">
      <c r="A35" s="15" t="s">
        <v>26</v>
      </c>
      <c r="B35" s="15"/>
      <c r="C35" s="23"/>
      <c r="D35" s="23"/>
      <c r="E35" s="23"/>
      <c r="F35" s="23"/>
      <c r="G35" s="23"/>
      <c r="H35" s="22">
        <f>H16-H32</f>
        <v>0</v>
      </c>
      <c r="I35" s="17" t="e">
        <f>H35/H11</f>
        <v>#DIV/0!</v>
      </c>
      <c r="J35" s="5"/>
      <c r="K35" s="5"/>
      <c r="L35" s="5"/>
      <c r="M35" s="5"/>
      <c r="N35" s="5"/>
    </row>
    <row r="36" spans="1:1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.75">
      <c r="A37" s="5" t="s">
        <v>45</v>
      </c>
      <c r="B37" s="5"/>
      <c r="C37" s="48">
        <v>0</v>
      </c>
      <c r="D37" s="5"/>
      <c r="E37" s="5" t="s">
        <v>34</v>
      </c>
      <c r="F37" s="10">
        <f>C37/I37</f>
        <v>0</v>
      </c>
      <c r="G37" s="5"/>
      <c r="H37" s="5" t="s">
        <v>35</v>
      </c>
      <c r="I37" s="52">
        <v>1</v>
      </c>
      <c r="J37" s="5"/>
      <c r="K37" s="5"/>
      <c r="L37" s="5"/>
      <c r="M37" s="5"/>
      <c r="N37" s="5"/>
    </row>
    <row r="38" spans="1:14" ht="15.75">
      <c r="A38" s="5"/>
      <c r="B38" s="5"/>
      <c r="C38" s="10"/>
      <c r="D38" s="5"/>
      <c r="E38" s="5"/>
      <c r="F38" s="10"/>
      <c r="G38" s="5"/>
      <c r="H38" s="5"/>
      <c r="I38" s="24"/>
      <c r="J38" s="5"/>
      <c r="K38" s="5"/>
      <c r="L38" s="5"/>
      <c r="M38" s="5"/>
      <c r="N38" s="5"/>
    </row>
    <row r="39" spans="1:14" ht="15.75">
      <c r="A39" s="5"/>
      <c r="B39" s="5"/>
      <c r="C39" s="5"/>
      <c r="D39" s="5"/>
      <c r="E39" s="8" t="s">
        <v>43</v>
      </c>
      <c r="F39" s="47" t="e">
        <f>H35/C37</f>
        <v>#DIV/0!</v>
      </c>
      <c r="G39" s="5"/>
      <c r="H39" s="5"/>
      <c r="I39" s="24"/>
      <c r="J39" s="5"/>
      <c r="K39" s="5"/>
      <c r="L39" s="5"/>
      <c r="M39" s="5"/>
      <c r="N39" s="5"/>
    </row>
    <row r="40" spans="1:14" ht="15.75">
      <c r="A40" s="7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33.75">
      <c r="A41" s="25" t="s">
        <v>14</v>
      </c>
      <c r="B41" s="25"/>
      <c r="C41" s="26" t="s">
        <v>15</v>
      </c>
      <c r="D41" s="26" t="s">
        <v>16</v>
      </c>
      <c r="E41" s="26" t="s">
        <v>22</v>
      </c>
      <c r="F41" s="26" t="s">
        <v>17</v>
      </c>
      <c r="G41" s="26" t="s">
        <v>18</v>
      </c>
      <c r="H41" s="26" t="s">
        <v>19</v>
      </c>
      <c r="I41" s="5"/>
      <c r="J41" s="5"/>
      <c r="K41" s="5"/>
      <c r="L41" s="5"/>
      <c r="M41" s="5"/>
      <c r="N41" s="5"/>
    </row>
    <row r="42" spans="1:14" s="2" customFormat="1" ht="15.75">
      <c r="A42" s="27"/>
      <c r="B42" s="27"/>
      <c r="C42" s="27"/>
      <c r="D42" s="28" t="s">
        <v>31</v>
      </c>
      <c r="E42" s="28" t="s">
        <v>32</v>
      </c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5.75">
      <c r="A43" s="5"/>
      <c r="B43" s="43"/>
      <c r="C43" s="5"/>
      <c r="D43" s="24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.75">
      <c r="A44" s="5" t="s">
        <v>20</v>
      </c>
      <c r="B44" s="53">
        <v>0.75</v>
      </c>
      <c r="C44" s="29">
        <f>C37*B44</f>
        <v>0</v>
      </c>
      <c r="E44" s="52">
        <v>25</v>
      </c>
      <c r="F44" s="54">
        <v>0.045</v>
      </c>
      <c r="G44" s="45">
        <f>-PMT(((1+F44/2)^(2/12)-1),E44*12,C44)</f>
        <v>0</v>
      </c>
      <c r="H44" s="10">
        <f>G44*12</f>
        <v>0</v>
      </c>
      <c r="I44" s="5"/>
      <c r="J44" s="5"/>
      <c r="K44" s="5"/>
      <c r="L44" s="5"/>
      <c r="M44" s="5"/>
      <c r="N44" s="5"/>
    </row>
    <row r="45" spans="1:14" ht="15.75">
      <c r="A45" s="5" t="s">
        <v>21</v>
      </c>
      <c r="B45" s="53">
        <v>0.1</v>
      </c>
      <c r="C45" s="29">
        <f>C37*B45</f>
        <v>0</v>
      </c>
      <c r="D45" s="24"/>
      <c r="E45" s="24"/>
      <c r="F45" s="54">
        <v>0.06</v>
      </c>
      <c r="G45" s="45">
        <f>C45*F45/12</f>
        <v>0</v>
      </c>
      <c r="H45" s="10">
        <f>G45*12</f>
        <v>0</v>
      </c>
      <c r="I45" s="5"/>
      <c r="J45" s="5"/>
      <c r="K45" s="5"/>
      <c r="L45" s="5"/>
      <c r="M45" s="5"/>
      <c r="N45" s="5"/>
    </row>
    <row r="46" spans="1:14" ht="15.75">
      <c r="A46" s="5" t="s">
        <v>42</v>
      </c>
      <c r="B46" s="53">
        <v>0.1</v>
      </c>
      <c r="C46" s="29">
        <f>C37*B46</f>
        <v>0</v>
      </c>
      <c r="D46" s="24"/>
      <c r="E46" s="24"/>
      <c r="F46" s="54">
        <v>0.06</v>
      </c>
      <c r="G46" s="45">
        <f>C46*F46/12</f>
        <v>0</v>
      </c>
      <c r="H46" s="10">
        <f>G46*12</f>
        <v>0</v>
      </c>
      <c r="I46" s="5"/>
      <c r="J46" s="5"/>
      <c r="K46" s="5"/>
      <c r="L46" s="5"/>
      <c r="M46" s="5"/>
      <c r="N46" s="5"/>
    </row>
    <row r="47" spans="1:14" ht="15.75">
      <c r="A47" s="30" t="s">
        <v>19</v>
      </c>
      <c r="B47" s="31">
        <f>SUM(B44:B46)</f>
        <v>0.95</v>
      </c>
      <c r="C47" s="32">
        <f>SUM(C44:C45)</f>
        <v>0</v>
      </c>
      <c r="D47" s="30"/>
      <c r="E47" s="30"/>
      <c r="F47" s="30"/>
      <c r="G47" s="46">
        <f>SUM(G44:G46)</f>
        <v>0</v>
      </c>
      <c r="H47" s="32">
        <f>SUM(H44:H46)</f>
        <v>0</v>
      </c>
      <c r="I47" s="33" t="e">
        <f>H47/H16</f>
        <v>#DIV/0!</v>
      </c>
      <c r="J47" s="5"/>
      <c r="K47" s="5"/>
      <c r="L47" s="5"/>
      <c r="M47" s="5"/>
      <c r="N47" s="5"/>
    </row>
    <row r="48" spans="1:14" ht="15.75">
      <c r="A48" s="20"/>
      <c r="B48" s="20"/>
      <c r="C48" s="13"/>
      <c r="D48" s="20"/>
      <c r="E48" s="20"/>
      <c r="F48" s="20"/>
      <c r="G48" s="13"/>
      <c r="H48" s="13"/>
      <c r="I48" s="34"/>
      <c r="J48" s="5"/>
      <c r="K48" s="5"/>
      <c r="L48" s="5"/>
      <c r="M48" s="5"/>
      <c r="N48" s="5"/>
    </row>
    <row r="49" spans="1:14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.75">
      <c r="A50" s="5"/>
      <c r="B50" s="5"/>
      <c r="C50" s="35" t="s">
        <v>23</v>
      </c>
      <c r="D50" s="35"/>
      <c r="E50" s="35"/>
      <c r="F50" s="35"/>
      <c r="G50" s="35"/>
      <c r="H50" s="35"/>
      <c r="I50" s="5"/>
      <c r="J50" s="5"/>
      <c r="K50" s="5"/>
      <c r="L50" s="5"/>
      <c r="M50" s="5"/>
      <c r="N50" s="5"/>
    </row>
    <row r="51" spans="1:14" ht="15.75">
      <c r="A51" s="5"/>
      <c r="B51" s="5"/>
      <c r="C51" s="35"/>
      <c r="D51" s="35"/>
      <c r="E51" s="35"/>
      <c r="F51" s="35"/>
      <c r="G51" s="35"/>
      <c r="H51" s="35"/>
      <c r="I51" s="5"/>
      <c r="J51" s="5"/>
      <c r="K51" s="5"/>
      <c r="L51" s="5"/>
      <c r="M51" s="5"/>
      <c r="N51" s="5"/>
    </row>
    <row r="52" spans="1:14" ht="15.75">
      <c r="A52" s="5"/>
      <c r="B52" s="5"/>
      <c r="C52" s="36" t="s">
        <v>13</v>
      </c>
      <c r="D52" s="36"/>
      <c r="E52" s="37" t="s">
        <v>25</v>
      </c>
      <c r="F52" s="38">
        <f>H35</f>
        <v>0</v>
      </c>
      <c r="G52" s="37" t="s">
        <v>25</v>
      </c>
      <c r="H52" s="39" t="e">
        <f>F52/F53</f>
        <v>#DIV/0!</v>
      </c>
      <c r="I52" s="5"/>
      <c r="J52" s="5"/>
      <c r="K52" s="5"/>
      <c r="L52" s="5"/>
      <c r="M52" s="5"/>
      <c r="N52" s="5"/>
    </row>
    <row r="53" spans="1:14" ht="15.75">
      <c r="A53" s="5"/>
      <c r="B53" s="5"/>
      <c r="C53" s="35" t="s">
        <v>24</v>
      </c>
      <c r="D53" s="35"/>
      <c r="E53" s="35"/>
      <c r="F53" s="40">
        <f>H47</f>
        <v>0</v>
      </c>
      <c r="G53" s="35"/>
      <c r="H53" s="35"/>
      <c r="I53" s="5"/>
      <c r="J53" s="5"/>
      <c r="K53" s="5"/>
      <c r="L53" s="5"/>
      <c r="M53" s="5"/>
      <c r="N53" s="5"/>
    </row>
    <row r="54" spans="1:14" ht="15.75">
      <c r="A54" s="5"/>
      <c r="B54" s="5"/>
      <c r="C54" s="35"/>
      <c r="D54" s="35"/>
      <c r="E54" s="35"/>
      <c r="F54" s="40"/>
      <c r="G54" s="35"/>
      <c r="H54" s="35"/>
      <c r="I54" s="5"/>
      <c r="J54" s="5"/>
      <c r="K54" s="5"/>
      <c r="L54" s="5"/>
      <c r="M54" s="5"/>
      <c r="N54" s="5"/>
    </row>
    <row r="55" spans="1:14" ht="15.75">
      <c r="A55" s="5"/>
      <c r="B55" s="5"/>
      <c r="C55" s="35"/>
      <c r="D55" s="35"/>
      <c r="E55" s="35"/>
      <c r="F55" s="40"/>
      <c r="G55" s="35"/>
      <c r="H55" s="35"/>
      <c r="I55" s="5"/>
      <c r="J55" s="5"/>
      <c r="K55" s="5"/>
      <c r="L55" s="5"/>
      <c r="M55" s="5"/>
      <c r="N55" s="5"/>
    </row>
    <row r="56" spans="1:14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6.5" thickBot="1">
      <c r="A58" s="41" t="s">
        <v>44</v>
      </c>
      <c r="B58" s="41"/>
      <c r="C58" s="42"/>
      <c r="D58" s="42"/>
      <c r="E58" s="42"/>
      <c r="F58" s="42"/>
      <c r="G58" s="42"/>
      <c r="H58" s="22">
        <f>H35-H47</f>
        <v>0</v>
      </c>
      <c r="I58" s="17" t="e">
        <f>H58/H16</f>
        <v>#DIV/0!</v>
      </c>
      <c r="J58" s="5"/>
      <c r="K58" s="5"/>
      <c r="L58" s="5"/>
      <c r="M58" s="5"/>
      <c r="N58" s="5"/>
    </row>
    <row r="59" spans="1:14" ht="15.75">
      <c r="A59" s="2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ht="12.75">
      <c r="A60" s="4"/>
    </row>
    <row r="61" spans="3:4" ht="12.75">
      <c r="C61" s="3"/>
      <c r="D61" s="1"/>
    </row>
  </sheetData>
  <sheetProtection/>
  <mergeCells count="6">
    <mergeCell ref="A2:I2"/>
    <mergeCell ref="A3:B3"/>
    <mergeCell ref="C3:D3"/>
    <mergeCell ref="E3:F3"/>
    <mergeCell ref="G3:H3"/>
    <mergeCell ref="A1:I1"/>
  </mergeCells>
  <printOptions/>
  <pageMargins left="0.75" right="0.75" top="1" bottom="1" header="0.5" footer="0.5"/>
  <pageSetup fitToHeight="1" fitToWidth="1" horizontalDpi="300" verticalDpi="300" orientation="portrait" scale="5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Jean, Jocelyne &amp; Sebastien</dc:creator>
  <cp:keywords/>
  <dc:description/>
  <cp:lastModifiedBy>Microsoft Office User</cp:lastModifiedBy>
  <cp:lastPrinted>2009-07-07T19:10:17Z</cp:lastPrinted>
  <dcterms:created xsi:type="dcterms:W3CDTF">2003-09-27T14:51:16Z</dcterms:created>
  <dcterms:modified xsi:type="dcterms:W3CDTF">2022-12-09T21:06:36Z</dcterms:modified>
  <cp:category/>
  <cp:version/>
  <cp:contentType/>
  <cp:contentStatus/>
</cp:coreProperties>
</file>