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15" windowWidth="1734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<sst xmlns="http://schemas.openxmlformats.org/spreadsheetml/2006/main" count="53" uniqueCount="47">
  <si>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CASH FLOW STATEMENT</t>
  </si>
  <si>
    <t>Property Address:</t>
  </si>
  <si>
    <t>Gross Income:</t>
  </si>
  <si>
    <t>Vacancy Rate - Commercial</t>
  </si>
  <si>
    <t>Vacancy Rate - Residential</t>
  </si>
  <si>
    <t xml:space="preserve">Less :  </t>
  </si>
  <si>
    <t>Operating Expenses:</t>
  </si>
  <si>
    <t>Taxes</t>
  </si>
  <si>
    <t>Insurance</t>
  </si>
  <si>
    <t>Heat</t>
  </si>
  <si>
    <t>Hydro</t>
  </si>
  <si>
    <t>Maintenance</t>
  </si>
  <si>
    <t>Management</t>
  </si>
  <si>
    <t>Net Operating Income</t>
  </si>
  <si>
    <t>Debt Service</t>
  </si>
  <si>
    <t>Mortgage
Amount</t>
  </si>
  <si>
    <t>Term</t>
  </si>
  <si>
    <t>Interest
Rate</t>
  </si>
  <si>
    <t>Monthly
Payment</t>
  </si>
  <si>
    <t>TOTAL</t>
  </si>
  <si>
    <t>First Mortgage</t>
  </si>
  <si>
    <t>Second Mortgage</t>
  </si>
  <si>
    <t>Amortization
Period</t>
  </si>
  <si>
    <t>Coverage Ratio</t>
  </si>
  <si>
    <t>DebtService</t>
  </si>
  <si>
    <t>=</t>
  </si>
  <si>
    <t>NET OPERATING INCOME</t>
  </si>
  <si>
    <t>EFFECTIVE GROSS INCOME</t>
  </si>
  <si>
    <t>Common Utilities</t>
  </si>
  <si>
    <t>Advertising</t>
  </si>
  <si>
    <t>Cleaning and Laudry</t>
  </si>
  <si>
    <t>(Month)</t>
  </si>
  <si>
    <t>(Year)</t>
  </si>
  <si>
    <t>Total Operating Expenses</t>
  </si>
  <si>
    <t>Price per unit:</t>
  </si>
  <si>
    <t>Number Unit:</t>
  </si>
  <si>
    <t>Rental</t>
  </si>
  <si>
    <t>Laundry Services</t>
  </si>
  <si>
    <t xml:space="preserve">Residential:  </t>
  </si>
  <si>
    <t xml:space="preserve">Commercial:  </t>
  </si>
  <si>
    <t>Sewer/water</t>
  </si>
  <si>
    <t>parking</t>
  </si>
  <si>
    <t>VTB</t>
  </si>
  <si>
    <t>CAP Rate:</t>
  </si>
  <si>
    <t>Net Cash Flow (before tax)</t>
  </si>
  <si>
    <t>Purchase Price/Value:</t>
  </si>
  <si>
    <t>EDIT CELLS IN BLUE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</si>
</sst>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_);_(@_)"/>
    <numFmt numFmtId="166" formatCode="_(&quot;$&quot;* #,##0.00_);_(&quot;$&quot;* \(#,##0.00\);_(&quot;$&quot;* &quot;-&quot;_);_(@_)"/>
    <numFmt numFmtId="167" formatCode="_(&quot;$&quot;* #,##0.0_);_(&quot;$&quot;* \(#,##0.0\);_(&quot;$&quot;* &quot;-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/>
      <bottom style="dotted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42" fontId="5" fillId="0" borderId="0" xfId="0" applyNumberFormat="1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 quotePrefix="1">
      <alignment/>
    </xf>
    <xf numFmtId="42" fontId="5" fillId="0" borderId="0" xfId="0" applyNumberFormat="1" applyFont="1" applyBorder="1" applyAlignment="1">
      <alignment/>
    </xf>
    <xf numFmtId="42" fontId="5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42" fontId="5" fillId="0" borderId="12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42" fontId="5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38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42" fontId="5" fillId="0" borderId="0" xfId="0" applyNumberFormat="1" applyFont="1" applyAlignment="1">
      <alignment horizontal="center"/>
    </xf>
    <xf numFmtId="0" fontId="5" fillId="0" borderId="14" xfId="0" applyFont="1" applyBorder="1" applyAlignment="1">
      <alignment/>
    </xf>
    <xf numFmtId="9" fontId="5" fillId="0" borderId="14" xfId="0" applyNumberFormat="1" applyFont="1" applyBorder="1" applyAlignment="1">
      <alignment horizontal="center"/>
    </xf>
    <xf numFmtId="42" fontId="5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42" fontId="9" fillId="0" borderId="10" xfId="0" applyNumberFormat="1" applyFont="1" applyBorder="1" applyAlignment="1">
      <alignment/>
    </xf>
    <xf numFmtId="40" fontId="9" fillId="0" borderId="0" xfId="0" applyNumberFormat="1" applyFont="1" applyAlignment="1">
      <alignment horizontal="right"/>
    </xf>
    <xf numFmtId="42" fontId="9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5" fillId="0" borderId="12" xfId="0" applyFont="1" applyBorder="1" applyAlignment="1">
      <alignment/>
    </xf>
    <xf numFmtId="9" fontId="5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5" fillId="0" borderId="14" xfId="0" applyNumberFormat="1" applyFont="1" applyBorder="1" applyAlignment="1">
      <alignment/>
    </xf>
    <xf numFmtId="9" fontId="5" fillId="0" borderId="0" xfId="57" applyFont="1" applyAlignment="1">
      <alignment/>
    </xf>
    <xf numFmtId="0" fontId="3" fillId="0" borderId="0" xfId="0" applyFont="1" applyAlignment="1">
      <alignment horizontal="center"/>
    </xf>
    <xf numFmtId="42" fontId="5" fillId="6" borderId="0" xfId="0" applyNumberFormat="1" applyFont="1" applyFill="1" applyAlignment="1">
      <alignment/>
    </xf>
    <xf numFmtId="42" fontId="5" fillId="6" borderId="10" xfId="0" applyNumberFormat="1" applyFont="1" applyFill="1" applyBorder="1" applyAlignment="1">
      <alignment/>
    </xf>
    <xf numFmtId="10" fontId="5" fillId="6" borderId="0" xfId="0" applyNumberFormat="1" applyFont="1" applyFill="1" applyAlignment="1">
      <alignment/>
    </xf>
    <xf numFmtId="164" fontId="5" fillId="6" borderId="10" xfId="0" applyNumberFormat="1" applyFont="1" applyFill="1" applyBorder="1" applyAlignment="1">
      <alignment horizontal="center"/>
    </xf>
    <xf numFmtId="38" fontId="5" fillId="6" borderId="0" xfId="0" applyNumberFormat="1" applyFont="1" applyFill="1" applyAlignment="1">
      <alignment horizontal="center"/>
    </xf>
    <xf numFmtId="9" fontId="5" fillId="6" borderId="0" xfId="0" applyNumberFormat="1" applyFont="1" applyFill="1" applyAlignment="1">
      <alignment horizontal="center"/>
    </xf>
    <xf numFmtId="10" fontId="5" fillId="6" borderId="0" xfId="0" applyNumberFormat="1" applyFont="1" applyFill="1" applyAlignment="1">
      <alignment horizontal="center"/>
    </xf>
    <xf numFmtId="0" fontId="5" fillId="6" borderId="10" xfId="0" applyFont="1" applyFill="1" applyBorder="1" applyAlignment="1">
      <alignment/>
    </xf>
    <xf numFmtId="0" fontId="5" fillId="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zoomScale="75" zoomScaleNormal="75" zoomScalePageLayoutView="0" workbookViewId="0" topLeftCell="A1">
      <selection activeCell="K17" sqref="K17"/>
    </sheetView>
  </sheetViews>
  <sheetFormatPr defaultColWidth="9.140625" defaultRowHeight="12.75"/>
  <cols>
    <col min="1" max="1" width="19.421875" style="0" customWidth="1"/>
    <col min="2" max="2" width="7.8515625" style="0" customWidth="1"/>
    <col min="3" max="3" width="22.8515625" style="0" customWidth="1"/>
    <col min="4" max="4" width="21.7109375" style="0" customWidth="1"/>
    <col min="5" max="5" width="15.421875" style="0" customWidth="1"/>
    <col min="6" max="6" width="12.7109375" style="0" customWidth="1"/>
    <col min="7" max="8" width="14.8515625" style="0" customWidth="1"/>
    <col min="9" max="9" width="12.7109375" style="0" customWidth="1"/>
  </cols>
  <sheetData>
    <row r="1" spans="1:28" ht="20.25">
      <c r="A1" s="48" t="s">
        <v>0</v>
      </c>
      <c r="B1" s="48"/>
      <c r="C1" s="48"/>
      <c r="D1" s="48"/>
      <c r="E1" s="48"/>
      <c r="F1" s="48"/>
      <c r="G1" s="48"/>
      <c r="H1" s="48"/>
      <c r="I1" s="48"/>
      <c r="AB1" s="44"/>
    </row>
    <row r="2" spans="1:14" ht="15">
      <c r="A2" s="57" t="s">
        <v>46</v>
      </c>
      <c r="B2" s="57"/>
      <c r="C2" s="57" t="s">
        <v>46</v>
      </c>
      <c r="D2" s="57"/>
      <c r="E2" s="57" t="s">
        <v>46</v>
      </c>
      <c r="F2" s="57"/>
      <c r="G2" s="57" t="s">
        <v>46</v>
      </c>
      <c r="H2" s="57"/>
      <c r="I2" s="5"/>
      <c r="J2" s="5"/>
      <c r="K2" s="5"/>
      <c r="L2" s="5"/>
      <c r="M2" s="5"/>
      <c r="N2" s="5"/>
    </row>
    <row r="3" spans="1:14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>
      <c r="A4" s="5" t="s">
        <v>1</v>
      </c>
      <c r="B4" s="5"/>
      <c r="C4" s="56"/>
      <c r="D4" s="56"/>
      <c r="E4" s="56"/>
      <c r="F4" s="56"/>
      <c r="G4" s="56"/>
      <c r="H4" s="6"/>
      <c r="I4" s="6"/>
      <c r="J4" s="5"/>
      <c r="K4" s="5"/>
      <c r="L4" s="5"/>
      <c r="M4" s="5"/>
      <c r="N4" s="5"/>
    </row>
    <row r="5" spans="1:14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>
      <c r="A6" s="7" t="s">
        <v>2</v>
      </c>
      <c r="B6" s="7"/>
      <c r="C6" s="8" t="s">
        <v>39</v>
      </c>
      <c r="D6" s="5" t="s">
        <v>36</v>
      </c>
      <c r="E6" s="9"/>
      <c r="F6" s="9"/>
      <c r="G6" s="5"/>
      <c r="H6" s="49">
        <v>0</v>
      </c>
      <c r="I6" s="11"/>
      <c r="J6" s="5"/>
      <c r="K6" s="5"/>
      <c r="L6" s="5"/>
      <c r="M6" s="5"/>
      <c r="N6" s="5"/>
    </row>
    <row r="7" spans="1:14" ht="15.75">
      <c r="A7" s="5"/>
      <c r="B7" s="5"/>
      <c r="C7" s="8"/>
      <c r="D7" s="5" t="s">
        <v>41</v>
      </c>
      <c r="E7" s="9"/>
      <c r="F7" s="9"/>
      <c r="G7" s="5"/>
      <c r="H7" s="49">
        <v>0</v>
      </c>
      <c r="I7" s="12"/>
      <c r="J7" s="10"/>
      <c r="K7" s="5"/>
      <c r="L7" s="5"/>
      <c r="M7" s="5"/>
      <c r="N7" s="5"/>
    </row>
    <row r="8" spans="1:14" ht="15">
      <c r="A8" s="5"/>
      <c r="B8" s="5"/>
      <c r="C8" s="8" t="s">
        <v>38</v>
      </c>
      <c r="D8" s="5" t="s">
        <v>36</v>
      </c>
      <c r="E8" s="5"/>
      <c r="F8" s="5"/>
      <c r="G8" s="5"/>
      <c r="H8" s="49">
        <v>0</v>
      </c>
      <c r="I8" s="5"/>
      <c r="J8" s="5"/>
      <c r="K8" s="5"/>
      <c r="L8" s="5"/>
      <c r="M8" s="5"/>
      <c r="N8" s="5"/>
    </row>
    <row r="9" spans="1:14" ht="15">
      <c r="A9" s="5"/>
      <c r="B9" s="5"/>
      <c r="C9" s="5"/>
      <c r="D9" s="5" t="s">
        <v>37</v>
      </c>
      <c r="E9" s="5"/>
      <c r="F9" s="5"/>
      <c r="G9" s="5"/>
      <c r="H9" s="50">
        <v>0</v>
      </c>
      <c r="I9" s="5"/>
      <c r="J9" s="5"/>
      <c r="K9" s="5"/>
      <c r="L9" s="5"/>
      <c r="M9" s="5"/>
      <c r="N9" s="5"/>
    </row>
    <row r="10" spans="1:14" ht="15">
      <c r="A10" s="5"/>
      <c r="B10" s="5"/>
      <c r="C10" s="5"/>
      <c r="D10" s="5"/>
      <c r="E10" s="5"/>
      <c r="F10" s="5"/>
      <c r="G10" s="5"/>
      <c r="H10" s="10">
        <f>SUM(H6:H9)</f>
        <v>0</v>
      </c>
      <c r="I10" s="5"/>
      <c r="J10" s="5"/>
      <c r="K10" s="5"/>
      <c r="L10" s="5"/>
      <c r="M10" s="5"/>
      <c r="N10" s="5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">
      <c r="A12" s="5"/>
      <c r="B12" s="8" t="s">
        <v>5</v>
      </c>
      <c r="C12" s="5" t="s">
        <v>3</v>
      </c>
      <c r="D12" s="5"/>
      <c r="E12" s="5"/>
      <c r="F12" s="51">
        <v>0.05</v>
      </c>
      <c r="G12" s="5"/>
      <c r="H12" s="10">
        <f>-($H$6*F12)</f>
        <v>0</v>
      </c>
      <c r="I12" s="5"/>
      <c r="J12" s="5"/>
      <c r="K12" s="5"/>
      <c r="L12" s="5"/>
      <c r="M12" s="5"/>
      <c r="N12" s="5"/>
    </row>
    <row r="13" spans="1:14" ht="15">
      <c r="A13" s="5"/>
      <c r="B13" s="5"/>
      <c r="C13" s="5" t="s">
        <v>4</v>
      </c>
      <c r="D13" s="5"/>
      <c r="E13" s="5"/>
      <c r="F13" s="51">
        <v>0.02</v>
      </c>
      <c r="G13" s="5"/>
      <c r="H13" s="10">
        <f>-(H8*F13)</f>
        <v>0</v>
      </c>
      <c r="I13" s="5"/>
      <c r="J13" s="5"/>
      <c r="K13" s="5"/>
      <c r="L13" s="5"/>
      <c r="M13" s="5"/>
      <c r="N13" s="5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6.5" thickBot="1">
      <c r="A15" s="15" t="s">
        <v>27</v>
      </c>
      <c r="B15" s="15"/>
      <c r="C15" s="15"/>
      <c r="D15" s="15"/>
      <c r="E15" s="15"/>
      <c r="F15" s="15"/>
      <c r="G15" s="15"/>
      <c r="H15" s="16">
        <f>SUM(H12:H13,H10)</f>
        <v>0</v>
      </c>
      <c r="I15" s="17"/>
      <c r="J15" s="5"/>
      <c r="K15" s="5"/>
      <c r="L15" s="5"/>
      <c r="M15" s="5"/>
      <c r="N15" s="5"/>
    </row>
    <row r="16" spans="1:1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7" t="s">
        <v>6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>
      <c r="A20" s="5" t="s">
        <v>7</v>
      </c>
      <c r="B20" s="5"/>
      <c r="C20" s="5"/>
      <c r="D20" s="5"/>
      <c r="E20" s="18" t="e">
        <f>F20/$H$10</f>
        <v>#DIV/0!</v>
      </c>
      <c r="F20" s="50">
        <v>0</v>
      </c>
      <c r="G20" s="5"/>
      <c r="H20" s="5"/>
      <c r="I20" s="5"/>
      <c r="J20" s="5"/>
      <c r="K20" s="5"/>
      <c r="L20" s="5"/>
      <c r="M20" s="5"/>
      <c r="N20" s="5"/>
    </row>
    <row r="21" spans="1:14" ht="15">
      <c r="A21" s="5" t="s">
        <v>8</v>
      </c>
      <c r="B21" s="5"/>
      <c r="C21" s="5"/>
      <c r="D21" s="5"/>
      <c r="E21" s="18" t="e">
        <f>F21/$H$10</f>
        <v>#DIV/0!</v>
      </c>
      <c r="F21" s="50">
        <v>0</v>
      </c>
      <c r="G21" s="5"/>
      <c r="H21" s="5"/>
      <c r="I21" s="5"/>
      <c r="J21" s="5"/>
      <c r="K21" s="5"/>
      <c r="L21" s="5"/>
      <c r="M21" s="5"/>
      <c r="N21" s="5"/>
    </row>
    <row r="22" spans="1:14" ht="15">
      <c r="A22" s="5" t="s">
        <v>9</v>
      </c>
      <c r="B22" s="5"/>
      <c r="C22" s="5"/>
      <c r="D22" s="5"/>
      <c r="E22" s="18" t="e">
        <f>F22/$H$10</f>
        <v>#DIV/0!</v>
      </c>
      <c r="F22" s="50">
        <v>0</v>
      </c>
      <c r="G22" s="5"/>
      <c r="H22" s="5"/>
      <c r="I22" s="5"/>
      <c r="J22" s="5"/>
      <c r="K22" s="5"/>
      <c r="L22" s="5"/>
      <c r="M22" s="5"/>
      <c r="N22" s="5"/>
    </row>
    <row r="23" spans="1:14" ht="15">
      <c r="A23" s="5" t="s">
        <v>10</v>
      </c>
      <c r="B23" s="5"/>
      <c r="C23" s="5"/>
      <c r="D23" s="5"/>
      <c r="E23" s="18" t="e">
        <f>F23/$H$10</f>
        <v>#DIV/0!</v>
      </c>
      <c r="F23" s="50">
        <v>0</v>
      </c>
      <c r="G23" s="5"/>
      <c r="H23" s="5"/>
      <c r="I23" s="5"/>
      <c r="J23" s="5"/>
      <c r="K23" s="5"/>
      <c r="L23" s="5"/>
      <c r="M23" s="5"/>
      <c r="N23" s="5"/>
    </row>
    <row r="24" spans="1:14" ht="15">
      <c r="A24" s="5" t="s">
        <v>11</v>
      </c>
      <c r="B24" s="5"/>
      <c r="C24" s="5"/>
      <c r="D24" s="5"/>
      <c r="E24" s="52">
        <v>0.05</v>
      </c>
      <c r="F24" s="14">
        <f>E24*$H$10</f>
        <v>0</v>
      </c>
      <c r="G24" s="5"/>
      <c r="H24" s="5"/>
      <c r="I24" s="5"/>
      <c r="J24" s="5"/>
      <c r="K24" s="5"/>
      <c r="L24" s="5"/>
      <c r="M24" s="5"/>
      <c r="N24" s="5"/>
    </row>
    <row r="25" spans="1:14" ht="15">
      <c r="A25" s="5" t="s">
        <v>12</v>
      </c>
      <c r="B25" s="5"/>
      <c r="C25" s="5"/>
      <c r="D25" s="5"/>
      <c r="E25" s="52">
        <v>0.05</v>
      </c>
      <c r="F25" s="14">
        <f>E25*$H$10</f>
        <v>0</v>
      </c>
      <c r="G25" s="5"/>
      <c r="H25" s="5"/>
      <c r="I25" s="5"/>
      <c r="J25" s="5"/>
      <c r="K25" s="5"/>
      <c r="L25" s="5"/>
      <c r="M25" s="5"/>
      <c r="N25" s="5"/>
    </row>
    <row r="26" spans="1:14" ht="15">
      <c r="A26" s="5" t="s">
        <v>28</v>
      </c>
      <c r="B26" s="5"/>
      <c r="C26" s="5"/>
      <c r="D26" s="5"/>
      <c r="E26" s="18" t="e">
        <f>F26/$H$10</f>
        <v>#DIV/0!</v>
      </c>
      <c r="F26" s="50">
        <v>0</v>
      </c>
      <c r="G26" s="5"/>
      <c r="H26" s="5"/>
      <c r="I26" s="5"/>
      <c r="J26" s="5"/>
      <c r="K26" s="5"/>
      <c r="L26" s="5"/>
      <c r="M26" s="5"/>
      <c r="N26" s="5"/>
    </row>
    <row r="27" spans="1:14" ht="15">
      <c r="A27" s="5" t="s">
        <v>29</v>
      </c>
      <c r="B27" s="5"/>
      <c r="C27" s="5"/>
      <c r="D27" s="5"/>
      <c r="E27" s="18" t="e">
        <f>F27/$H$10</f>
        <v>#DIV/0!</v>
      </c>
      <c r="F27" s="50">
        <v>0</v>
      </c>
      <c r="G27" s="5"/>
      <c r="H27" s="5"/>
      <c r="I27" s="5"/>
      <c r="J27" s="5"/>
      <c r="K27" s="5"/>
      <c r="L27" s="5"/>
      <c r="M27" s="5"/>
      <c r="N27" s="5"/>
    </row>
    <row r="28" spans="1:14" ht="15">
      <c r="A28" s="5" t="s">
        <v>30</v>
      </c>
      <c r="B28" s="5"/>
      <c r="C28" s="5"/>
      <c r="D28" s="5"/>
      <c r="E28" s="18" t="e">
        <f>F28/$H$10</f>
        <v>#DIV/0!</v>
      </c>
      <c r="F28" s="50">
        <v>0</v>
      </c>
      <c r="G28" s="5"/>
      <c r="H28" s="5"/>
      <c r="I28" s="5"/>
      <c r="J28" s="5"/>
      <c r="K28" s="5"/>
      <c r="L28" s="5"/>
      <c r="M28" s="5"/>
      <c r="N28" s="5"/>
    </row>
    <row r="29" spans="1:14" ht="15">
      <c r="A29" s="5" t="s">
        <v>40</v>
      </c>
      <c r="B29" s="5"/>
      <c r="C29" s="5"/>
      <c r="D29" s="5"/>
      <c r="E29" s="18" t="e">
        <f>F29/$H$10</f>
        <v>#DIV/0!</v>
      </c>
      <c r="F29" s="50">
        <v>0</v>
      </c>
      <c r="G29" s="5"/>
      <c r="H29" s="5"/>
      <c r="I29" s="5"/>
      <c r="J29" s="5"/>
      <c r="K29" s="5"/>
      <c r="L29" s="5"/>
      <c r="M29" s="5"/>
      <c r="N29" s="5"/>
    </row>
    <row r="30" spans="1:14" ht="15">
      <c r="A30" s="5"/>
      <c r="B30" s="5"/>
      <c r="C30" s="5"/>
      <c r="D30" s="5"/>
      <c r="E30" s="19"/>
      <c r="F30" s="20"/>
      <c r="G30" s="5"/>
      <c r="H30" s="5"/>
      <c r="I30" s="5"/>
      <c r="J30" s="5"/>
      <c r="K30" s="5"/>
      <c r="L30" s="5"/>
      <c r="M30" s="5"/>
      <c r="N30" s="5"/>
    </row>
    <row r="31" spans="1:14" ht="15.75" thickBot="1">
      <c r="A31" s="5" t="s">
        <v>33</v>
      </c>
      <c r="B31" s="5"/>
      <c r="C31" s="21"/>
      <c r="D31" s="21"/>
      <c r="E31" s="21"/>
      <c r="F31" s="21"/>
      <c r="G31" s="21"/>
      <c r="H31" s="22">
        <f>SUM(F20:F29)</f>
        <v>0</v>
      </c>
      <c r="I31" s="17" t="e">
        <f>H31/H10</f>
        <v>#DIV/0!</v>
      </c>
      <c r="J31" s="5"/>
      <c r="K31" s="5"/>
      <c r="L31" s="5"/>
      <c r="M31" s="5"/>
      <c r="N31" s="5"/>
    </row>
    <row r="32" spans="1:14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6.5" thickBot="1">
      <c r="A34" s="15" t="s">
        <v>26</v>
      </c>
      <c r="B34" s="15"/>
      <c r="C34" s="23"/>
      <c r="D34" s="23"/>
      <c r="E34" s="23"/>
      <c r="F34" s="23"/>
      <c r="G34" s="23"/>
      <c r="H34" s="22">
        <f>H15-H31</f>
        <v>0</v>
      </c>
      <c r="I34" s="17" t="e">
        <f>H34/H10</f>
        <v>#DIV/0!</v>
      </c>
      <c r="J34" s="5"/>
      <c r="K34" s="5"/>
      <c r="L34" s="5"/>
      <c r="M34" s="5"/>
      <c r="N34" s="5"/>
    </row>
    <row r="35" spans="1:14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>
      <c r="A36" s="5" t="s">
        <v>45</v>
      </c>
      <c r="B36" s="5"/>
      <c r="C36" s="49">
        <v>0</v>
      </c>
      <c r="D36" s="5"/>
      <c r="E36" s="5" t="s">
        <v>34</v>
      </c>
      <c r="F36" s="10">
        <f>C36/I36</f>
        <v>0</v>
      </c>
      <c r="G36" s="5"/>
      <c r="H36" s="5" t="s">
        <v>35</v>
      </c>
      <c r="I36" s="53">
        <v>1</v>
      </c>
      <c r="J36" s="5"/>
      <c r="K36" s="5"/>
      <c r="L36" s="5"/>
      <c r="M36" s="5"/>
      <c r="N36" s="5"/>
    </row>
    <row r="37" spans="1:14" ht="15">
      <c r="A37" s="5"/>
      <c r="B37" s="5"/>
      <c r="C37" s="10"/>
      <c r="D37" s="5"/>
      <c r="E37" s="5"/>
      <c r="F37" s="10"/>
      <c r="G37" s="5"/>
      <c r="H37" s="5"/>
      <c r="I37" s="24"/>
      <c r="J37" s="5"/>
      <c r="K37" s="5"/>
      <c r="L37" s="5"/>
      <c r="M37" s="5"/>
      <c r="N37" s="5"/>
    </row>
    <row r="38" spans="1:14" ht="15">
      <c r="A38" s="5"/>
      <c r="B38" s="5"/>
      <c r="C38" s="5"/>
      <c r="D38" s="5"/>
      <c r="E38" s="8" t="s">
        <v>43</v>
      </c>
      <c r="F38" s="47" t="e">
        <f>H34/C36</f>
        <v>#DIV/0!</v>
      </c>
      <c r="G38" s="5"/>
      <c r="H38" s="5"/>
      <c r="I38" s="24"/>
      <c r="J38" s="5"/>
      <c r="K38" s="5"/>
      <c r="L38" s="5"/>
      <c r="M38" s="5"/>
      <c r="N38" s="5"/>
    </row>
    <row r="39" spans="1:14" ht="15">
      <c r="A39" s="7"/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30">
      <c r="A40" s="25" t="s">
        <v>14</v>
      </c>
      <c r="B40" s="25"/>
      <c r="C40" s="26" t="s">
        <v>15</v>
      </c>
      <c r="D40" s="26" t="s">
        <v>16</v>
      </c>
      <c r="E40" s="26" t="s">
        <v>22</v>
      </c>
      <c r="F40" s="26" t="s">
        <v>17</v>
      </c>
      <c r="G40" s="26" t="s">
        <v>18</v>
      </c>
      <c r="H40" s="26" t="s">
        <v>19</v>
      </c>
      <c r="I40" s="5"/>
      <c r="J40" s="5"/>
      <c r="K40" s="5"/>
      <c r="L40" s="5"/>
      <c r="M40" s="5"/>
      <c r="N40" s="5"/>
    </row>
    <row r="41" spans="1:14" s="2" customFormat="1" ht="15">
      <c r="A41" s="27"/>
      <c r="B41" s="27"/>
      <c r="C41" s="27"/>
      <c r="D41" s="28" t="s">
        <v>31</v>
      </c>
      <c r="E41" s="28" t="s">
        <v>32</v>
      </c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15">
      <c r="A42" s="5"/>
      <c r="B42" s="43"/>
      <c r="C42" s="5"/>
      <c r="D42" s="24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5">
      <c r="A43" s="5" t="s">
        <v>20</v>
      </c>
      <c r="B43" s="54">
        <v>0.75</v>
      </c>
      <c r="C43" s="29">
        <f>C36*B43</f>
        <v>0</v>
      </c>
      <c r="E43" s="53">
        <v>25</v>
      </c>
      <c r="F43" s="55">
        <v>0.045</v>
      </c>
      <c r="G43" s="45">
        <f>-PMT(((1+F43/2)^(2/12)-1),E43*12,C43)</f>
        <v>0</v>
      </c>
      <c r="H43" s="10">
        <f>G43*12</f>
        <v>0</v>
      </c>
      <c r="I43" s="5"/>
      <c r="J43" s="5"/>
      <c r="K43" s="5"/>
      <c r="L43" s="5"/>
      <c r="M43" s="5"/>
      <c r="N43" s="5"/>
    </row>
    <row r="44" spans="1:14" ht="15">
      <c r="A44" s="5" t="s">
        <v>21</v>
      </c>
      <c r="B44" s="54">
        <v>0.1</v>
      </c>
      <c r="C44" s="29">
        <f>C36*B44</f>
        <v>0</v>
      </c>
      <c r="D44" s="24"/>
      <c r="E44" s="24"/>
      <c r="F44" s="55">
        <v>0.06</v>
      </c>
      <c r="G44" s="45">
        <f>C44*F44/12</f>
        <v>0</v>
      </c>
      <c r="H44" s="10">
        <f>G44*12</f>
        <v>0</v>
      </c>
      <c r="I44" s="5"/>
      <c r="J44" s="5"/>
      <c r="K44" s="5"/>
      <c r="L44" s="5"/>
      <c r="M44" s="5"/>
      <c r="N44" s="5"/>
    </row>
    <row r="45" spans="1:14" ht="15">
      <c r="A45" s="5" t="s">
        <v>42</v>
      </c>
      <c r="B45" s="54">
        <v>0.1</v>
      </c>
      <c r="C45" s="29">
        <f>C36*B45</f>
        <v>0</v>
      </c>
      <c r="D45" s="24"/>
      <c r="E45" s="24"/>
      <c r="F45" s="55">
        <v>0.06</v>
      </c>
      <c r="G45" s="45">
        <f>C45*F45/12</f>
        <v>0</v>
      </c>
      <c r="H45" s="10">
        <f>G45*12</f>
        <v>0</v>
      </c>
      <c r="I45" s="5"/>
      <c r="J45" s="5"/>
      <c r="K45" s="5"/>
      <c r="L45" s="5"/>
      <c r="M45" s="5"/>
      <c r="N45" s="5"/>
    </row>
    <row r="46" spans="1:14" ht="15">
      <c r="A46" s="30" t="s">
        <v>19</v>
      </c>
      <c r="B46" s="31">
        <f>SUM(B43:B45)</f>
        <v>0.95</v>
      </c>
      <c r="C46" s="32">
        <f>SUM(C43:C44)</f>
        <v>0</v>
      </c>
      <c r="D46" s="30"/>
      <c r="E46" s="30"/>
      <c r="F46" s="30"/>
      <c r="G46" s="46">
        <f>SUM(G43:G45)</f>
        <v>0</v>
      </c>
      <c r="H46" s="32">
        <f>SUM(H43:H45)</f>
        <v>0</v>
      </c>
      <c r="I46" s="33" t="e">
        <f>H46/H15</f>
        <v>#DIV/0!</v>
      </c>
      <c r="J46" s="5"/>
      <c r="K46" s="5"/>
      <c r="L46" s="5"/>
      <c r="M46" s="5"/>
      <c r="N46" s="5"/>
    </row>
    <row r="47" spans="1:14" ht="15">
      <c r="A47" s="20"/>
      <c r="B47" s="20"/>
      <c r="C47" s="13"/>
      <c r="D47" s="20"/>
      <c r="E47" s="20"/>
      <c r="F47" s="20"/>
      <c r="G47" s="13"/>
      <c r="H47" s="13"/>
      <c r="I47" s="34"/>
      <c r="J47" s="5"/>
      <c r="K47" s="5"/>
      <c r="L47" s="5"/>
      <c r="M47" s="5"/>
      <c r="N47" s="5"/>
    </row>
    <row r="48" spans="1:14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.75">
      <c r="A49" s="5"/>
      <c r="B49" s="5"/>
      <c r="C49" s="35" t="s">
        <v>23</v>
      </c>
      <c r="D49" s="35"/>
      <c r="E49" s="35"/>
      <c r="F49" s="35"/>
      <c r="G49" s="35"/>
      <c r="H49" s="35"/>
      <c r="I49" s="5"/>
      <c r="J49" s="5"/>
      <c r="K49" s="5"/>
      <c r="L49" s="5"/>
      <c r="M49" s="5"/>
      <c r="N49" s="5"/>
    </row>
    <row r="50" spans="1:14" ht="15.75">
      <c r="A50" s="5"/>
      <c r="B50" s="5"/>
      <c r="C50" s="35"/>
      <c r="D50" s="35"/>
      <c r="E50" s="35"/>
      <c r="F50" s="35"/>
      <c r="G50" s="35"/>
      <c r="H50" s="35"/>
      <c r="I50" s="5"/>
      <c r="J50" s="5"/>
      <c r="K50" s="5"/>
      <c r="L50" s="5"/>
      <c r="M50" s="5"/>
      <c r="N50" s="5"/>
    </row>
    <row r="51" spans="1:14" ht="15.75">
      <c r="A51" s="5"/>
      <c r="B51" s="5"/>
      <c r="C51" s="36" t="s">
        <v>13</v>
      </c>
      <c r="D51" s="36"/>
      <c r="E51" s="37" t="s">
        <v>25</v>
      </c>
      <c r="F51" s="38">
        <f>H34</f>
        <v>0</v>
      </c>
      <c r="G51" s="37" t="s">
        <v>25</v>
      </c>
      <c r="H51" s="39" t="e">
        <f>F51/F52</f>
        <v>#DIV/0!</v>
      </c>
      <c r="I51" s="5"/>
      <c r="J51" s="5"/>
      <c r="K51" s="5"/>
      <c r="L51" s="5"/>
      <c r="M51" s="5"/>
      <c r="N51" s="5"/>
    </row>
    <row r="52" spans="1:14" ht="15.75">
      <c r="A52" s="5"/>
      <c r="B52" s="5"/>
      <c r="C52" s="35" t="s">
        <v>24</v>
      </c>
      <c r="D52" s="35"/>
      <c r="E52" s="35"/>
      <c r="F52" s="40">
        <f>H46</f>
        <v>0</v>
      </c>
      <c r="G52" s="35"/>
      <c r="H52" s="35"/>
      <c r="I52" s="5"/>
      <c r="J52" s="5"/>
      <c r="K52" s="5"/>
      <c r="L52" s="5"/>
      <c r="M52" s="5"/>
      <c r="N52" s="5"/>
    </row>
    <row r="53" spans="1:14" ht="15.75">
      <c r="A53" s="5"/>
      <c r="B53" s="5"/>
      <c r="C53" s="35"/>
      <c r="D53" s="35"/>
      <c r="E53" s="35"/>
      <c r="F53" s="40"/>
      <c r="G53" s="35"/>
      <c r="H53" s="35"/>
      <c r="I53" s="5"/>
      <c r="J53" s="5"/>
      <c r="K53" s="5"/>
      <c r="L53" s="5"/>
      <c r="M53" s="5"/>
      <c r="N53" s="5"/>
    </row>
    <row r="54" spans="1:14" ht="15.75">
      <c r="A54" s="5"/>
      <c r="B54" s="5"/>
      <c r="C54" s="35"/>
      <c r="D54" s="35"/>
      <c r="E54" s="35"/>
      <c r="F54" s="40"/>
      <c r="G54" s="35"/>
      <c r="H54" s="35"/>
      <c r="I54" s="5"/>
      <c r="J54" s="5"/>
      <c r="K54" s="5"/>
      <c r="L54" s="5"/>
      <c r="M54" s="5"/>
      <c r="N54" s="5"/>
    </row>
    <row r="55" spans="1:14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6.5" thickBot="1">
      <c r="A57" s="41" t="s">
        <v>44</v>
      </c>
      <c r="B57" s="41"/>
      <c r="C57" s="42"/>
      <c r="D57" s="42"/>
      <c r="E57" s="42"/>
      <c r="F57" s="42"/>
      <c r="G57" s="42"/>
      <c r="H57" s="22">
        <f>H34-H46</f>
        <v>0</v>
      </c>
      <c r="I57" s="17" t="e">
        <f>H57/H15</f>
        <v>#DIV/0!</v>
      </c>
      <c r="J57" s="5"/>
      <c r="K57" s="5"/>
      <c r="L57" s="5"/>
      <c r="M57" s="5"/>
      <c r="N57" s="5"/>
    </row>
    <row r="58" spans="1:14" ht="15">
      <c r="A58" s="2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ht="12.75">
      <c r="A59" s="4"/>
    </row>
    <row r="60" spans="3:4" ht="12.75">
      <c r="C60" s="3"/>
      <c r="D60" s="1"/>
    </row>
  </sheetData>
  <sheetProtection/>
  <mergeCells count="5">
    <mergeCell ref="A1:I1"/>
    <mergeCell ref="A2:B2"/>
    <mergeCell ref="C2:D2"/>
    <mergeCell ref="E2:F2"/>
    <mergeCell ref="G2:H2"/>
  </mergeCells>
  <printOptions/>
  <pageMargins left="0.75" right="0.75" top="1" bottom="1" header="0.5" footer="0.5"/>
  <pageSetup fitToHeight="1" fitToWidth="1" horizontalDpi="300" verticalDpi="3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Jean, Jocelyne &amp; Sebastien</dc:creator>
  <cp:keywords/>
  <dc:description/>
  <cp:lastModifiedBy>Andrew Hines</cp:lastModifiedBy>
  <cp:lastPrinted>2009-07-07T19:10:17Z</cp:lastPrinted>
  <dcterms:created xsi:type="dcterms:W3CDTF">2003-09-27T14:51:16Z</dcterms:created>
  <dcterms:modified xsi:type="dcterms:W3CDTF">2012-09-12T21:06:08Z</dcterms:modified>
  <cp:category/>
  <cp:version/>
  <cp:contentType/>
  <cp:contentStatus/>
</cp:coreProperties>
</file>